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FDC1A6A8-09A1-4D2F-9D61-9AE498AB0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D27" i="1"/>
  <c r="D39" i="1" s="1"/>
  <c r="C27" i="1"/>
  <c r="C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<sst xmlns="http://schemas.openxmlformats.org/spreadsheetml/2006/main" count="47" uniqueCount="39">
  <si>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</si>
  <si>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</si>
  <si>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</si>
  <si>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</si>
  <si>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</si>
  <si>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</si>
  <si>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</si>
  <si>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</si>
  <si>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</si>
  <si>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</si>
  <si>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</si>
  <si>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</si>
  <si>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</si>
  <si>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</si>
  <si>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</si>
  <si>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</si>
  <si>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</si>
  <si>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</si>
  <si>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</si>
  <si>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</si>
  <si>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</si>
  <si>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</si>
  <si>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</si>
  <si>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</si>
  <si>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</si>
  <si>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</si>
  <si>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</si>
  <si>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</si>
  <si>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</si>
  <si>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</si>
  <si>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</si>
  <si>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</si>
  <si>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</si>
  <si>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</si>
  <si>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</si>
  <si>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</si>
  <si>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 xml:space="preserve">               AXEL FERNANDO ORTIZ HERNANDEZ                                ELIZABETH RODRIGUEZ HUICHAPA</t>
  </si>
  <si>
    <t xml:space="preserve">                      DIRECTOR GENERAL                                           COORDINADORA DE ADMINISTRACION Y FINANZAS</t>
  </si>
  <si>
    <t>INSTITUTO MUNICIPAL DE PLANEACION DEL MUNICIPIO DE SALAMANCA, GUANAJUATO.
Flujo de Fondos                                                                                                                                                                                                 CUENTA PUBLICA 
Del  01  de  Enero  al 31 de Dicienbre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</si>
</sst>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showGridLines="0" tabSelected="1" topLeftCell="A20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2" width="18.42578125" style="1" customWidth="1"/>
    <col min="3" max="3" width="18.85546875" style="1" customWidth="1"/>
    <col min="4" max="4" width="19.140625" style="1" customWidth="1"/>
    <col min="5" max="16384" width="11.42578125" style="1"/>
  </cols>
  <sheetData>
    <row r="1" spans="1:4" ht="65.25" customHeight="1" x14ac:dyDescent="0.2">
      <c r="A1" s="29" t="s">
        <v>38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7503400</v>
      </c>
      <c r="C3" s="19">
        <f t="shared" ref="C3:D3" si="0">SUM(C4:C13)</f>
        <v>7524523.8499999996</v>
      </c>
      <c r="D3" s="2">
        <f t="shared" si="0"/>
        <v>7524523.8499999996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5000</v>
      </c>
      <c r="C10" s="20">
        <v>26123.85</v>
      </c>
      <c r="D10" s="3">
        <v>26123.85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7498400</v>
      </c>
      <c r="C12" s="20">
        <v>7498400</v>
      </c>
      <c r="D12" s="3">
        <v>7498400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7503400</v>
      </c>
      <c r="C14" s="21">
        <f>SUM(C15:C23)</f>
        <v>6187542.4100000001</v>
      </c>
      <c r="D14" s="4">
        <f t="shared" ref="D14" si="1">SUM(D15:D23)</f>
        <v>5907495.2199999997</v>
      </c>
    </row>
    <row r="15" spans="1:4" x14ac:dyDescent="0.2">
      <c r="A15" s="14" t="s">
        <v>16</v>
      </c>
      <c r="B15" s="20">
        <v>6380773</v>
      </c>
      <c r="C15" s="23">
        <v>5087315.49</v>
      </c>
      <c r="D15" s="3">
        <v>4849494.3</v>
      </c>
    </row>
    <row r="16" spans="1:4" x14ac:dyDescent="0.2">
      <c r="A16" s="14" t="s">
        <v>17</v>
      </c>
      <c r="B16" s="20">
        <v>66627</v>
      </c>
      <c r="C16" s="23">
        <v>78288.97</v>
      </c>
      <c r="D16" s="3">
        <v>70168.97</v>
      </c>
    </row>
    <row r="17" spans="1:4" x14ac:dyDescent="0.2">
      <c r="A17" s="14" t="s">
        <v>18</v>
      </c>
      <c r="B17" s="20">
        <v>964000</v>
      </c>
      <c r="C17" s="20">
        <v>749234.76</v>
      </c>
      <c r="D17" s="3">
        <v>715128.76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82000</v>
      </c>
      <c r="C19" s="20">
        <v>272703.19</v>
      </c>
      <c r="D19" s="3">
        <v>272703.19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10000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1336981.4399999995</v>
      </c>
      <c r="D24" s="5">
        <f>D3-D14</f>
        <v>1617028.63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7503400</v>
      </c>
      <c r="C27" s="19">
        <f>SUM(C28:C34)</f>
        <v>6187542.4100000001</v>
      </c>
      <c r="D27" s="2">
        <f>SUM(D28:D34)</f>
        <v>5907495.2199999997</v>
      </c>
    </row>
    <row r="28" spans="1:4" x14ac:dyDescent="0.2">
      <c r="A28" s="11" t="s">
        <v>26</v>
      </c>
      <c r="B28" s="23">
        <v>7503400</v>
      </c>
      <c r="C28" s="23">
        <v>6187542.4100000001</v>
      </c>
      <c r="D28" s="16">
        <v>5907495.2199999997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7503400</v>
      </c>
      <c r="C39" s="25">
        <f t="shared" ref="C39:D39" si="2">C27+C35</f>
        <v>6187542.4100000001</v>
      </c>
      <c r="D39" s="18">
        <f t="shared" si="2"/>
        <v>5907495.2199999997</v>
      </c>
    </row>
    <row r="42" spans="1:4" ht="22.5" customHeight="1" x14ac:dyDescent="0.2">
      <c r="A42" s="32" t="s">
        <v>35</v>
      </c>
      <c r="B42" s="32"/>
      <c r="C42" s="32"/>
      <c r="D42" s="32"/>
    </row>
    <row r="43" spans="1:4" x14ac:dyDescent="0.2">
      <c r="A43" s="32"/>
      <c r="B43" s="32"/>
      <c r="C43" s="32"/>
      <c r="D43" s="32"/>
    </row>
    <row r="48" spans="1:4" x14ac:dyDescent="0.2">
      <c r="A48" s="28" t="s">
        <v>36</v>
      </c>
      <c r="B48" s="28"/>
      <c r="C48" s="28"/>
      <c r="D48" s="28"/>
    </row>
    <row r="49" spans="1:4" x14ac:dyDescent="0.2">
      <c r="A49" s="28" t="s">
        <v>37</v>
      </c>
      <c r="B49" s="28"/>
      <c r="C49" s="28"/>
      <c r="D49" s="28"/>
    </row>
  </sheetData>
  <mergeCells count="2">
    <mergeCell ref="A1:D1"/>
    <mergeCell ref="A42:D43"/>
  </mergeCells>
  <pageMargins left="0.7" right="0.7" top="0.75" bottom="0.75" header="0.3" footer="0.3"/>
  <pageSetup paperSize="9" scale="87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Elizabeth Rodríguez</cp:lastModifiedBy>
  <cp:revision/>
  <cp:lastPrinted>2026-01-30T21:22:53Z</cp:lastPrinted>
  <dcterms:created xsi:type="dcterms:W3CDTF">2017-12-20T04:54:53Z</dcterms:created>
  <dcterms:modified xsi:type="dcterms:W3CDTF">2026-02-23T18:57:28Z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